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6752" windowHeight="6696" activeTab="0"/>
  </bookViews>
  <sheets>
    <sheet name="Sheet1" sheetId="1" r:id="rId1"/>
  </sheets>
  <definedNames>
    <definedName name="_xlnm.Print_Area" localSheetId="0">'Sheet1'!$A$1:$H$43</definedName>
  </definedNames>
  <calcPr fullCalcOnLoad="1"/>
</workbook>
</file>

<file path=xl/sharedStrings.xml><?xml version="1.0" encoding="utf-8"?>
<sst xmlns="http://schemas.openxmlformats.org/spreadsheetml/2006/main" count="57" uniqueCount="43">
  <si>
    <t>www.frandalefundraising.com</t>
  </si>
  <si>
    <t>Customer name</t>
  </si>
  <si>
    <t>Quantity</t>
  </si>
  <si>
    <t xml:space="preserve"> </t>
  </si>
  <si>
    <t>If order is under 400 items, customer agrees to pick up.</t>
  </si>
  <si>
    <t>Delivery charge is $1.00 per mile over 10 miles.</t>
  </si>
  <si>
    <t>**** PRODUCT MUST BE REFRIGERATED ****</t>
  </si>
  <si>
    <t>Please have enough adult volunteers on hand to help sort and distribute. Once the order is delivered</t>
  </si>
  <si>
    <t>it is assumed, after we do a count together, that everything you purchased is there - so please sort</t>
  </si>
  <si>
    <t>carefully. Also, please make sure to double check the individual order forms for accuracy.</t>
  </si>
  <si>
    <t>Customer Signature</t>
  </si>
  <si>
    <t>Requested Delivery Date and Time</t>
  </si>
  <si>
    <t>Home Phone:</t>
  </si>
  <si>
    <t>Cell Phone:</t>
  </si>
  <si>
    <t>If order is under 100 subs, retail prices apply - contact Frandale for details.</t>
  </si>
  <si>
    <t>Date</t>
  </si>
  <si>
    <t>Total</t>
  </si>
  <si>
    <t>Mailing address:</t>
  </si>
  <si>
    <t>Cinnamon Rolls</t>
  </si>
  <si>
    <t>TOTAL SOUPS/MORE</t>
  </si>
  <si>
    <t>TOTAL SUBS/BREAD</t>
  </si>
  <si>
    <t>Subs/Croissants</t>
  </si>
  <si>
    <t>Soup/Dip</t>
  </si>
  <si>
    <t>Garlic Bread</t>
  </si>
  <si>
    <t>PO Box 8397</t>
  </si>
  <si>
    <t>Holland, MI  49422</t>
  </si>
  <si>
    <t>A - Cold Cut Combo Sub</t>
  </si>
  <si>
    <t>B - Pizza Sub</t>
  </si>
  <si>
    <t>C - Ham Sub</t>
  </si>
  <si>
    <t>D - Turkey Sub</t>
  </si>
  <si>
    <t>Phone: 616-531-5610 / 616-886-7790</t>
  </si>
  <si>
    <t>E - Italian Sub</t>
  </si>
  <si>
    <t>F - Ham Croissant</t>
  </si>
  <si>
    <t>G - Turkey Croissant</t>
  </si>
  <si>
    <t>H - Cheesy Garlic Bread</t>
  </si>
  <si>
    <t>I - Cheesy Broccoli</t>
  </si>
  <si>
    <t>J - Potato &amp; Bacon</t>
  </si>
  <si>
    <t>K - White Bean Chili</t>
  </si>
  <si>
    <t>L - Queso Dip</t>
  </si>
  <si>
    <t>M - Cinnamon Rolls</t>
  </si>
  <si>
    <t>x $2.75 =</t>
  </si>
  <si>
    <t>x $3.25 =</t>
  </si>
  <si>
    <t>x $7.25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</si>
</sst>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s>
  <fonts count="58">
    <font>
      <sz val="10"/>
      <name val="Arial"/>
      <family val="0"/>
    </font>
    <font>
      <u val="single"/>
      <sz val="11"/>
      <color indexed="12"/>
      <name val="Calibri"/>
      <family val="2"/>
    </font>
    <font>
      <b/>
      <sz val="24"/>
      <name val="Arial"/>
      <family val="2"/>
    </font>
    <font>
      <sz val="12"/>
      <name val="Arial"/>
      <family val="2"/>
    </font>
    <font>
      <sz val="14"/>
      <name val="Arial"/>
      <family val="2"/>
    </font>
    <font>
      <b/>
      <sz val="12"/>
      <name val="Arial"/>
      <family val="2"/>
    </font>
    <font>
      <sz val="16"/>
      <name val="Arial"/>
      <family val="2"/>
    </font>
    <font>
      <sz val="18"/>
      <name val="Arial"/>
      <family val="2"/>
    </font>
    <font>
      <sz val="9"/>
      <name val="Arial"/>
      <family val="2"/>
    </font>
    <font>
      <i/>
      <sz val="12"/>
      <name val="Arial"/>
      <family val="2"/>
    </font>
    <font>
      <u val="single"/>
      <sz val="12"/>
      <color indexed="12"/>
      <name val="Calibri"/>
      <family val="2"/>
    </font>
    <font>
      <sz val="12"/>
      <color indexed="12"/>
      <name val="Arial"/>
      <family val="2"/>
    </font>
    <font>
      <sz val="12"/>
      <color indexed="10"/>
      <name val="Arial"/>
      <family val="2"/>
    </font>
    <font>
      <b/>
      <sz val="12"/>
      <color indexed="12"/>
      <name val="Arial"/>
      <family val="2"/>
    </font>
    <font>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0"/>
    </font>
    <font>
      <u val="single"/>
      <sz val="17"/>
      <color indexed="8"/>
      <name val="Arial"/>
      <family val="0"/>
    </font>
    <font>
      <b/>
      <sz val="12"/>
      <color indexed="8"/>
      <name val="Arial"/>
      <family val="0"/>
    </font>
    <font>
      <sz val="12"/>
      <color indexed="8"/>
      <name val="Arial"/>
      <family val="0"/>
    </font>
    <font>
      <sz val="8"/>
      <color indexed="8"/>
      <name val="Arial"/>
      <family val="0"/>
    </font>
    <font>
      <sz val="10.5"/>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0" xfId="0" applyFont="1" applyAlignment="1">
      <alignment/>
    </xf>
    <xf numFmtId="0" fontId="0" fillId="0" borderId="10" xfId="0" applyBorder="1" applyAlignment="1">
      <alignment/>
    </xf>
    <xf numFmtId="0" fontId="4" fillId="0" borderId="12" xfId="0" applyFont="1" applyBorder="1" applyAlignment="1">
      <alignment/>
    </xf>
    <xf numFmtId="0" fontId="0" fillId="0" borderId="12" xfId="0" applyBorder="1" applyAlignment="1">
      <alignment/>
    </xf>
    <xf numFmtId="0" fontId="0" fillId="0" borderId="13" xfId="0" applyBorder="1" applyAlignment="1">
      <alignment/>
    </xf>
    <xf numFmtId="0" fontId="3"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6" fillId="0" borderId="0" xfId="0" applyFont="1" applyBorder="1" applyAlignment="1">
      <alignment/>
    </xf>
    <xf numFmtId="0" fontId="0" fillId="0" borderId="15" xfId="0" applyBorder="1" applyAlignment="1">
      <alignment/>
    </xf>
    <xf numFmtId="0" fontId="4" fillId="0" borderId="14" xfId="0" applyFont="1" applyBorder="1" applyAlignment="1">
      <alignment horizontal="right"/>
    </xf>
    <xf numFmtId="0" fontId="3" fillId="0" borderId="0" xfId="0" applyFont="1" applyBorder="1" applyAlignment="1" quotePrefix="1">
      <alignment/>
    </xf>
    <xf numFmtId="0" fontId="0" fillId="0" borderId="14" xfId="0" applyBorder="1" applyAlignment="1">
      <alignment/>
    </xf>
    <xf numFmtId="0" fontId="0" fillId="0" borderId="16" xfId="0" applyBorder="1" applyAlignment="1">
      <alignment/>
    </xf>
    <xf numFmtId="164" fontId="3" fillId="0" borderId="10" xfId="0" applyNumberFormat="1" applyFont="1" applyBorder="1" applyAlignment="1">
      <alignment/>
    </xf>
    <xf numFmtId="0" fontId="7" fillId="0" borderId="0" xfId="0" applyFont="1" applyAlignment="1">
      <alignment horizontal="center"/>
    </xf>
    <xf numFmtId="0" fontId="8" fillId="0" borderId="15" xfId="0" applyFont="1" applyBorder="1" applyAlignment="1">
      <alignment horizontal="right"/>
    </xf>
    <xf numFmtId="0" fontId="3" fillId="0" borderId="17" xfId="0" applyFont="1" applyBorder="1" applyAlignment="1">
      <alignment/>
    </xf>
    <xf numFmtId="0" fontId="9" fillId="0" borderId="0" xfId="0" applyFont="1" applyAlignment="1">
      <alignment/>
    </xf>
    <xf numFmtId="0" fontId="0"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0" fillId="0" borderId="18" xfId="0" applyBorder="1" applyAlignment="1">
      <alignment/>
    </xf>
    <xf numFmtId="0" fontId="6" fillId="0" borderId="18" xfId="0" applyFont="1" applyBorder="1" applyAlignment="1">
      <alignment/>
    </xf>
    <xf numFmtId="0" fontId="7" fillId="0" borderId="10" xfId="0" applyFont="1" applyBorder="1" applyAlignment="1">
      <alignment/>
    </xf>
    <xf numFmtId="0" fontId="7" fillId="0" borderId="18" xfId="0" applyFont="1" applyBorder="1" applyAlignment="1">
      <alignment/>
    </xf>
    <xf numFmtId="0" fontId="10" fillId="0" borderId="0" xfId="53" applyFont="1" applyAlignment="1" applyProtection="1">
      <alignment/>
      <protection/>
    </xf>
    <xf numFmtId="0" fontId="3" fillId="0" borderId="19" xfId="0" applyFont="1" applyBorder="1" applyAlignment="1">
      <alignment/>
    </xf>
    <xf numFmtId="0" fontId="4" fillId="33" borderId="10" xfId="0" applyFont="1" applyFill="1" applyBorder="1" applyAlignment="1">
      <alignment/>
    </xf>
    <xf numFmtId="0" fontId="4" fillId="33" borderId="18" xfId="0" applyFont="1" applyFill="1" applyBorder="1" applyAlignment="1">
      <alignment/>
    </xf>
    <xf numFmtId="0" fontId="3" fillId="0" borderId="10" xfId="0" applyFont="1" applyFill="1" applyBorder="1" applyAlignment="1">
      <alignment/>
    </xf>
    <xf numFmtId="0" fontId="11" fillId="0" borderId="10" xfId="0" applyFont="1" applyBorder="1" applyAlignment="1">
      <alignment/>
    </xf>
    <xf numFmtId="0" fontId="12" fillId="0" borderId="0" xfId="0" applyFont="1" applyBorder="1" applyAlignment="1">
      <alignment/>
    </xf>
    <xf numFmtId="0" fontId="5" fillId="0" borderId="10" xfId="0" applyFont="1" applyBorder="1" applyAlignment="1">
      <alignment horizontal="right"/>
    </xf>
    <xf numFmtId="166" fontId="3" fillId="0" borderId="10" xfId="0" applyNumberFormat="1" applyFont="1" applyBorder="1" applyAlignment="1">
      <alignment/>
    </xf>
    <xf numFmtId="166" fontId="5" fillId="0" borderId="10" xfId="0" applyNumberFormat="1" applyFont="1" applyBorder="1" applyAlignment="1">
      <alignment horizontal="right"/>
    </xf>
    <xf numFmtId="164" fontId="13" fillId="0" borderId="0" xfId="0" applyNumberFormat="1" applyFont="1" applyBorder="1" applyAlignment="1">
      <alignment/>
    </xf>
    <xf numFmtId="0" fontId="4" fillId="0" borderId="0" xfId="0" applyFont="1" applyFill="1" applyBorder="1" applyAlignment="1">
      <alignment/>
    </xf>
    <xf numFmtId="0" fontId="14"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horizontal="right"/>
    </xf>
    <xf numFmtId="0" fontId="4" fillId="33" borderId="18" xfId="0" applyFont="1" applyFill="1" applyBorder="1" applyAlignment="1">
      <alignment/>
    </xf>
    <xf numFmtId="0" fontId="4" fillId="0" borderId="0" xfId="0" applyFont="1" applyFill="1" applyBorder="1" applyAlignment="1">
      <alignment/>
    </xf>
    <xf numFmtId="0" fontId="0" fillId="34"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0</xdr:row>
      <xdr:rowOff>38100</xdr:rowOff>
    </xdr:from>
    <xdr:to>
      <xdr:col>3</xdr:col>
      <xdr:colOff>342900</xdr:colOff>
      <xdr:row>3</xdr:row>
      <xdr:rowOff>152400</xdr:rowOff>
    </xdr:to>
    <xdr:pic>
      <xdr:nvPicPr>
        <xdr:cNvPr id="1" name="Picture 1" descr="Frandale Fundraising, Frandale Sub Shop Inc. - Sub, Soup and Cookie Dough Fundraisers in Michigan"/>
        <xdr:cNvPicPr preferRelativeResize="1">
          <a:picLocks noChangeAspect="1"/>
        </xdr:cNvPicPr>
      </xdr:nvPicPr>
      <xdr:blipFill>
        <a:blip r:embed="rId1"/>
        <a:stretch>
          <a:fillRect/>
        </a:stretch>
      </xdr:blipFill>
      <xdr:spPr>
        <a:xfrm>
          <a:off x="733425" y="38100"/>
          <a:ext cx="2152650" cy="657225"/>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685800</xdr:colOff>
      <xdr:row>4</xdr:row>
      <xdr:rowOff>47625</xdr:rowOff>
    </xdr:to>
    <xdr:pic>
      <xdr:nvPicPr>
        <xdr:cNvPr id="2" name="Picture 2" descr="sammy1GIF"/>
        <xdr:cNvPicPr preferRelativeResize="1">
          <a:picLocks noChangeAspect="1"/>
        </xdr:cNvPicPr>
      </xdr:nvPicPr>
      <xdr:blipFill>
        <a:blip r:embed="rId2"/>
        <a:stretch>
          <a:fillRect/>
        </a:stretch>
      </xdr:blipFill>
      <xdr:spPr>
        <a:xfrm>
          <a:off x="47625" y="38100"/>
          <a:ext cx="638175" cy="742950"/>
        </a:xfrm>
        <a:prstGeom prst="rect">
          <a:avLst/>
        </a:prstGeom>
        <a:noFill/>
        <a:ln w="9525" cmpd="sng">
          <a:noFill/>
        </a:ln>
      </xdr:spPr>
    </xdr:pic>
    <xdr:clientData/>
  </xdr:twoCellAnchor>
  <xdr:twoCellAnchor editAs="oneCell">
    <xdr:from>
      <xdr:col>7</xdr:col>
      <xdr:colOff>161925</xdr:colOff>
      <xdr:row>8</xdr:row>
      <xdr:rowOff>0</xdr:rowOff>
    </xdr:from>
    <xdr:to>
      <xdr:col>7</xdr:col>
      <xdr:colOff>619125</xdr:colOff>
      <xdr:row>10</xdr:row>
      <xdr:rowOff>38100</xdr:rowOff>
    </xdr:to>
    <xdr:pic>
      <xdr:nvPicPr>
        <xdr:cNvPr id="3" name="Picture 3" descr="DotLogo"/>
        <xdr:cNvPicPr preferRelativeResize="1">
          <a:picLocks noChangeAspect="1"/>
        </xdr:cNvPicPr>
      </xdr:nvPicPr>
      <xdr:blipFill>
        <a:blip r:embed="rId3"/>
        <a:stretch>
          <a:fillRect/>
        </a:stretch>
      </xdr:blipFill>
      <xdr:spPr>
        <a:xfrm>
          <a:off x="6096000" y="1762125"/>
          <a:ext cx="457200" cy="457200"/>
        </a:xfrm>
        <a:prstGeom prst="rect">
          <a:avLst/>
        </a:prstGeom>
        <a:noFill/>
        <a:ln w="9525" cmpd="sng">
          <a:noFill/>
        </a:ln>
      </xdr:spPr>
    </xdr:pic>
    <xdr:clientData/>
  </xdr:twoCellAnchor>
  <xdr:twoCellAnchor>
    <xdr:from>
      <xdr:col>0</xdr:col>
      <xdr:colOff>504825</xdr:colOff>
      <xdr:row>6</xdr:row>
      <xdr:rowOff>0</xdr:rowOff>
    </xdr:from>
    <xdr:to>
      <xdr:col>7</xdr:col>
      <xdr:colOff>104775</xdr:colOff>
      <xdr:row>6</xdr:row>
      <xdr:rowOff>352425</xdr:rowOff>
    </xdr:to>
    <xdr:sp>
      <xdr:nvSpPr>
        <xdr:cNvPr id="4" name="Text Box 4"/>
        <xdr:cNvSpPr txBox="1">
          <a:spLocks noChangeArrowheads="1"/>
        </xdr:cNvSpPr>
      </xdr:nvSpPr>
      <xdr:spPr>
        <a:xfrm>
          <a:off x="504825" y="1095375"/>
          <a:ext cx="5534025" cy="352425"/>
        </a:xfrm>
        <a:prstGeom prst="rect">
          <a:avLst/>
        </a:prstGeom>
        <a:solidFill>
          <a:srgbClr val="FFFFFF"/>
        </a:solidFill>
        <a:ln w="9525" cmpd="sng">
          <a:solidFill>
            <a:srgbClr val="000000"/>
          </a:solidFill>
          <a:headEnd type="none"/>
          <a:tailEnd type="none"/>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COMPLETE ORDER TOTAL SHEET</a:t>
          </a:r>
        </a:p>
      </xdr:txBody>
    </xdr:sp>
    <xdr:clientData/>
  </xdr:twoCellAnchor>
  <xdr:twoCellAnchor>
    <xdr:from>
      <xdr:col>0</xdr:col>
      <xdr:colOff>304800</xdr:colOff>
      <xdr:row>7</xdr:row>
      <xdr:rowOff>0</xdr:rowOff>
    </xdr:from>
    <xdr:to>
      <xdr:col>7</xdr:col>
      <xdr:colOff>323850</xdr:colOff>
      <xdr:row>8</xdr:row>
      <xdr:rowOff>0</xdr:rowOff>
    </xdr:to>
    <xdr:sp>
      <xdr:nvSpPr>
        <xdr:cNvPr id="5" name="Text Box 5"/>
        <xdr:cNvSpPr txBox="1">
          <a:spLocks noChangeArrowheads="1"/>
        </xdr:cNvSpPr>
      </xdr:nvSpPr>
      <xdr:spPr>
        <a:xfrm>
          <a:off x="304800" y="1476375"/>
          <a:ext cx="5953125" cy="285750"/>
        </a:xfrm>
        <a:prstGeom prst="rect">
          <a:avLst/>
        </a:prstGeom>
        <a:noFill/>
        <a:ln w="9525" cmpd="sng">
          <a:noFill/>
        </a:ln>
      </xdr:spPr>
      <xdr:txBody>
        <a:bodyPr vertOverflow="clip" wrap="square" lIns="45720" tIns="36576" rIns="45720" bIns="0"/>
        <a:p>
          <a:pPr algn="ctr">
            <a:defRPr/>
          </a:pPr>
          <a:r>
            <a:rPr lang="en-US" cap="none" sz="1700" b="0" i="0" u="sng" baseline="0">
              <a:solidFill>
                <a:srgbClr val="000000"/>
              </a:solidFill>
              <a:latin typeface="Arial"/>
              <a:ea typeface="Arial"/>
              <a:cs typeface="Arial"/>
            </a:rPr>
            <a:t>E-mail to frandalesubs@gmail.com or mail to above address</a:t>
          </a:r>
        </a:p>
      </xdr:txBody>
    </xdr:sp>
    <xdr:clientData/>
  </xdr:twoCellAnchor>
  <xdr:twoCellAnchor>
    <xdr:from>
      <xdr:col>5</xdr:col>
      <xdr:colOff>200025</xdr:colOff>
      <xdr:row>26</xdr:row>
      <xdr:rowOff>19050</xdr:rowOff>
    </xdr:from>
    <xdr:to>
      <xdr:col>7</xdr:col>
      <xdr:colOff>628650</xdr:colOff>
      <xdr:row>31</xdr:row>
      <xdr:rowOff>123825</xdr:rowOff>
    </xdr:to>
    <xdr:sp>
      <xdr:nvSpPr>
        <xdr:cNvPr id="6" name="Text Box 6"/>
        <xdr:cNvSpPr txBox="1">
          <a:spLocks noChangeArrowheads="1"/>
        </xdr:cNvSpPr>
      </xdr:nvSpPr>
      <xdr:spPr>
        <a:xfrm>
          <a:off x="4305300" y="5629275"/>
          <a:ext cx="2257425" cy="13525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All orders are C.O.D.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make check payable to:
</a:t>
          </a:r>
          <a:r>
            <a:rPr lang="en-US" cap="none" sz="1200" b="0" i="0" u="none" baseline="0">
              <a:solidFill>
                <a:srgbClr val="000000"/>
              </a:solidFill>
              <a:latin typeface="Arial"/>
              <a:ea typeface="Arial"/>
              <a:cs typeface="Arial"/>
            </a:rPr>
            <a:t>Frandale Fundraising
</a:t>
          </a:r>
          <a:r>
            <a:rPr lang="en-US" cap="none" sz="800" b="0" i="0" u="none" baseline="0">
              <a:solidFill>
                <a:srgbClr val="000000"/>
              </a:solidFill>
              <a:latin typeface="Arial"/>
              <a:ea typeface="Arial"/>
              <a:cs typeface="Arial"/>
            </a:rPr>
            <a:t>No personal checks, no money orders, no cashiers checks. 
</a:t>
          </a:r>
          <a:r>
            <a:rPr lang="en-US" cap="none" sz="8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Please privide FEIN or Tax ID number
</a:t>
          </a:r>
        </a:p>
      </xdr:txBody>
    </xdr:sp>
    <xdr:clientData/>
  </xdr:twoCellAnchor>
  <xdr:twoCellAnchor>
    <xdr:from>
      <xdr:col>8</xdr:col>
      <xdr:colOff>352425</xdr:colOff>
      <xdr:row>8</xdr:row>
      <xdr:rowOff>0</xdr:rowOff>
    </xdr:from>
    <xdr:to>
      <xdr:col>10</xdr:col>
      <xdr:colOff>19050</xdr:colOff>
      <xdr:row>10</xdr:row>
      <xdr:rowOff>9525</xdr:rowOff>
    </xdr:to>
    <xdr:sp>
      <xdr:nvSpPr>
        <xdr:cNvPr id="7" name="AutoShape 11"/>
        <xdr:cNvSpPr>
          <a:spLocks/>
        </xdr:cNvSpPr>
      </xdr:nvSpPr>
      <xdr:spPr>
        <a:xfrm>
          <a:off x="7000875" y="1762125"/>
          <a:ext cx="885825" cy="42862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8</xdr:row>
      <xdr:rowOff>95250</xdr:rowOff>
    </xdr:from>
    <xdr:to>
      <xdr:col>12</xdr:col>
      <xdr:colOff>428625</xdr:colOff>
      <xdr:row>11</xdr:row>
      <xdr:rowOff>104775</xdr:rowOff>
    </xdr:to>
    <xdr:sp>
      <xdr:nvSpPr>
        <xdr:cNvPr id="8" name="Text Box 12"/>
        <xdr:cNvSpPr txBox="1">
          <a:spLocks noChangeArrowheads="1"/>
        </xdr:cNvSpPr>
      </xdr:nvSpPr>
      <xdr:spPr>
        <a:xfrm>
          <a:off x="7924800" y="1857375"/>
          <a:ext cx="1590675" cy="590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Be sure to use the name of the group or organization.</a:t>
          </a:r>
        </a:p>
      </xdr:txBody>
    </xdr:sp>
    <xdr:clientData/>
  </xdr:twoCellAnchor>
  <xdr:twoCellAnchor>
    <xdr:from>
      <xdr:col>8</xdr:col>
      <xdr:colOff>390525</xdr:colOff>
      <xdr:row>14</xdr:row>
      <xdr:rowOff>123825</xdr:rowOff>
    </xdr:from>
    <xdr:to>
      <xdr:col>10</xdr:col>
      <xdr:colOff>57150</xdr:colOff>
      <xdr:row>16</xdr:row>
      <xdr:rowOff>133350</xdr:rowOff>
    </xdr:to>
    <xdr:sp>
      <xdr:nvSpPr>
        <xdr:cNvPr id="9" name="AutoShape 13"/>
        <xdr:cNvSpPr>
          <a:spLocks/>
        </xdr:cNvSpPr>
      </xdr:nvSpPr>
      <xdr:spPr>
        <a:xfrm>
          <a:off x="7038975" y="3095625"/>
          <a:ext cx="885825" cy="44767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15</xdr:row>
      <xdr:rowOff>9525</xdr:rowOff>
    </xdr:from>
    <xdr:to>
      <xdr:col>12</xdr:col>
      <xdr:colOff>476250</xdr:colOff>
      <xdr:row>19</xdr:row>
      <xdr:rowOff>19050</xdr:rowOff>
    </xdr:to>
    <xdr:sp>
      <xdr:nvSpPr>
        <xdr:cNvPr id="10" name="Text Box 14"/>
        <xdr:cNvSpPr txBox="1">
          <a:spLocks noChangeArrowheads="1"/>
        </xdr:cNvSpPr>
      </xdr:nvSpPr>
      <xdr:spPr>
        <a:xfrm>
          <a:off x="7972425" y="3200400"/>
          <a:ext cx="1590675" cy="8858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Fill in the quantities of items sold and the spreadsheet will calculate the rest!</a:t>
          </a:r>
        </a:p>
      </xdr:txBody>
    </xdr:sp>
    <xdr:clientData/>
  </xdr:twoCellAnchor>
  <xdr:twoCellAnchor>
    <xdr:from>
      <xdr:col>8</xdr:col>
      <xdr:colOff>390525</xdr:colOff>
      <xdr:row>39</xdr:row>
      <xdr:rowOff>133350</xdr:rowOff>
    </xdr:from>
    <xdr:to>
      <xdr:col>10</xdr:col>
      <xdr:colOff>57150</xdr:colOff>
      <xdr:row>41</xdr:row>
      <xdr:rowOff>133350</xdr:rowOff>
    </xdr:to>
    <xdr:sp>
      <xdr:nvSpPr>
        <xdr:cNvPr id="11" name="AutoShape 15"/>
        <xdr:cNvSpPr>
          <a:spLocks/>
        </xdr:cNvSpPr>
      </xdr:nvSpPr>
      <xdr:spPr>
        <a:xfrm>
          <a:off x="7038975" y="8610600"/>
          <a:ext cx="885825" cy="44767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40</xdr:row>
      <xdr:rowOff>76200</xdr:rowOff>
    </xdr:from>
    <xdr:to>
      <xdr:col>12</xdr:col>
      <xdr:colOff>476250</xdr:colOff>
      <xdr:row>46</xdr:row>
      <xdr:rowOff>0</xdr:rowOff>
    </xdr:to>
    <xdr:sp>
      <xdr:nvSpPr>
        <xdr:cNvPr id="12" name="Text Box 16"/>
        <xdr:cNvSpPr txBox="1">
          <a:spLocks noChangeArrowheads="1"/>
        </xdr:cNvSpPr>
      </xdr:nvSpPr>
      <xdr:spPr>
        <a:xfrm>
          <a:off x="7972425" y="8715375"/>
          <a:ext cx="1590675" cy="12668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Sign the form and provide the rest of the information requested. Simply print out the order and mail it. Or you can attach this sheet to an e-mail and send it to Frandale!</a:t>
          </a:r>
        </a:p>
      </xdr:txBody>
    </xdr:sp>
    <xdr:clientData/>
  </xdr:twoCellAnchor>
  <xdr:twoCellAnchor>
    <xdr:from>
      <xdr:col>8</xdr:col>
      <xdr:colOff>304800</xdr:colOff>
      <xdr:row>0</xdr:row>
      <xdr:rowOff>47625</xdr:rowOff>
    </xdr:from>
    <xdr:to>
      <xdr:col>12</xdr:col>
      <xdr:colOff>476250</xdr:colOff>
      <xdr:row>7</xdr:row>
      <xdr:rowOff>200025</xdr:rowOff>
    </xdr:to>
    <xdr:sp>
      <xdr:nvSpPr>
        <xdr:cNvPr id="13" name="Text Box 18"/>
        <xdr:cNvSpPr txBox="1">
          <a:spLocks noChangeArrowheads="1"/>
        </xdr:cNvSpPr>
      </xdr:nvSpPr>
      <xdr:spPr>
        <a:xfrm>
          <a:off x="6953250" y="47625"/>
          <a:ext cx="2609850" cy="1628775"/>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This total sheet will help you determine the cost to your organization for your order, as well as serve as the formal order form. Simply follow the directions below.  It is set-up to calculate costs and other details and to print the area necessary for Frandale to process your order.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andalefundrais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PageLayoutView="0" workbookViewId="0" topLeftCell="A17">
      <selection activeCell="E30" sqref="E30"/>
    </sheetView>
  </sheetViews>
  <sheetFormatPr defaultColWidth="9.140625" defaultRowHeight="12.75"/>
  <cols>
    <col min="1" max="1" width="25.7109375" style="0" customWidth="1"/>
    <col min="2" max="2" width="1.7109375" style="0" customWidth="1"/>
    <col min="3" max="4" width="10.7109375" style="0" customWidth="1"/>
    <col min="5" max="5" width="12.7109375" style="0" customWidth="1"/>
    <col min="6" max="6" width="25.7109375" style="0" customWidth="1"/>
    <col min="7" max="7" width="1.7109375" style="0" customWidth="1"/>
    <col min="8" max="8" width="10.7109375" style="0" customWidth="1"/>
  </cols>
  <sheetData>
    <row r="1" ht="12.75">
      <c r="E1" t="s">
        <v>17</v>
      </c>
    </row>
    <row r="2" ht="15">
      <c r="E2" s="2" t="s">
        <v>24</v>
      </c>
    </row>
    <row r="3" ht="15">
      <c r="E3" s="2" t="s">
        <v>25</v>
      </c>
    </row>
    <row r="4" ht="15">
      <c r="E4" s="2" t="s">
        <v>30</v>
      </c>
    </row>
    <row r="5" ht="15.75">
      <c r="E5" s="33" t="s">
        <v>0</v>
      </c>
    </row>
    <row r="7" ht="30">
      <c r="D7" s="1" t="s">
        <v>3</v>
      </c>
    </row>
    <row r="8" ht="22.5">
      <c r="D8" s="22" t="s">
        <v>3</v>
      </c>
    </row>
    <row r="9" ht="15">
      <c r="A9" s="2"/>
    </row>
    <row r="10" spans="1:7" ht="18">
      <c r="A10" s="5" t="s">
        <v>1</v>
      </c>
      <c r="B10" s="8"/>
      <c r="C10" s="5"/>
      <c r="D10" s="8"/>
      <c r="E10" s="8"/>
      <c r="F10" s="8"/>
      <c r="G10" s="8"/>
    </row>
    <row r="11" spans="1:8" ht="12.75">
      <c r="A11" s="26"/>
      <c r="B11" s="26"/>
      <c r="C11" s="26"/>
      <c r="D11" s="26"/>
      <c r="E11" s="26"/>
      <c r="F11" s="26"/>
      <c r="G11" s="26"/>
      <c r="H11" s="26"/>
    </row>
    <row r="12" spans="3:8" ht="15">
      <c r="C12" s="3" t="s">
        <v>2</v>
      </c>
      <c r="H12" s="3" t="s">
        <v>2</v>
      </c>
    </row>
    <row r="13" spans="1:8" ht="17.25">
      <c r="A13" s="2" t="s">
        <v>26</v>
      </c>
      <c r="B13" s="46"/>
      <c r="C13" s="35" t="s">
        <v>3</v>
      </c>
      <c r="F13" s="2" t="s">
        <v>35</v>
      </c>
      <c r="H13" s="35"/>
    </row>
    <row r="14" spans="1:8" ht="17.25">
      <c r="A14" s="2" t="s">
        <v>27</v>
      </c>
      <c r="B14" s="46"/>
      <c r="C14" s="48"/>
      <c r="F14" s="2" t="s">
        <v>36</v>
      </c>
      <c r="H14" s="36" t="s">
        <v>3</v>
      </c>
    </row>
    <row r="15" spans="1:8" ht="17.25">
      <c r="A15" s="2" t="s">
        <v>28</v>
      </c>
      <c r="B15" s="46"/>
      <c r="C15" s="36" t="s">
        <v>3</v>
      </c>
      <c r="F15" s="2" t="s">
        <v>37</v>
      </c>
      <c r="H15" s="48" t="s">
        <v>3</v>
      </c>
    </row>
    <row r="16" spans="1:8" ht="17.25">
      <c r="A16" s="2" t="s">
        <v>29</v>
      </c>
      <c r="B16" s="46"/>
      <c r="C16" s="36" t="s">
        <v>3</v>
      </c>
      <c r="F16" s="2" t="s">
        <v>38</v>
      </c>
      <c r="H16" s="36" t="s">
        <v>3</v>
      </c>
    </row>
    <row r="17" spans="1:8" ht="17.25">
      <c r="A17" s="2" t="s">
        <v>31</v>
      </c>
      <c r="B17" s="46"/>
      <c r="C17" s="36"/>
      <c r="F17" s="2"/>
      <c r="H17" s="49"/>
    </row>
    <row r="18" spans="1:8" ht="17.25">
      <c r="A18" s="2" t="s">
        <v>32</v>
      </c>
      <c r="B18" s="46"/>
      <c r="C18" s="36"/>
      <c r="F18" s="2" t="s">
        <v>39</v>
      </c>
      <c r="H18" s="50"/>
    </row>
    <row r="19" spans="1:3" ht="17.25">
      <c r="A19" s="2" t="s">
        <v>33</v>
      </c>
      <c r="B19" s="46"/>
      <c r="C19" s="36"/>
    </row>
    <row r="20" spans="1:8" ht="17.25">
      <c r="A20" s="2" t="s">
        <v>34</v>
      </c>
      <c r="B20" s="4"/>
      <c r="C20" s="48"/>
      <c r="G20" t="s">
        <v>3</v>
      </c>
      <c r="H20" s="44"/>
    </row>
    <row r="21" spans="1:3" ht="17.25">
      <c r="A21" s="2"/>
      <c r="B21" s="4"/>
      <c r="C21" s="4"/>
    </row>
    <row r="22" spans="1:8" ht="18" thickBot="1">
      <c r="A22" s="7" t="s">
        <v>20</v>
      </c>
      <c r="B22" s="4"/>
      <c r="C22" s="6">
        <f>SUM(C13:C20)</f>
        <v>0</v>
      </c>
      <c r="F22" s="7" t="s">
        <v>19</v>
      </c>
      <c r="H22" s="6">
        <f>SUM(H13:H17)</f>
        <v>0</v>
      </c>
    </row>
    <row r="23" spans="1:3" ht="17.25">
      <c r="A23" s="2"/>
      <c r="B23" s="4"/>
      <c r="C23" s="4"/>
    </row>
    <row r="24" spans="1:8" ht="17.25">
      <c r="A24" s="24" t="s">
        <v>14</v>
      </c>
      <c r="B24" s="9"/>
      <c r="C24" s="9"/>
      <c r="D24" s="10"/>
      <c r="E24" s="10"/>
      <c r="F24" s="10"/>
      <c r="G24" s="10"/>
      <c r="H24" s="11"/>
    </row>
    <row r="25" spans="1:8" ht="17.25">
      <c r="A25" s="19"/>
      <c r="B25" s="13"/>
      <c r="C25" s="39" t="str">
        <f>IF(C22&lt;100,"Order is under 100 subs, please call Frandale for pricing","")</f>
        <v>Order is under 100 subs, please call Frandale for pricing</v>
      </c>
      <c r="D25" s="14"/>
      <c r="E25" s="14"/>
      <c r="F25" s="14"/>
      <c r="G25" s="14"/>
      <c r="H25" s="16"/>
    </row>
    <row r="26" spans="1:8" ht="17.25">
      <c r="A26" s="12" t="s">
        <v>3</v>
      </c>
      <c r="B26" s="13"/>
      <c r="C26" s="14"/>
      <c r="D26" s="14"/>
      <c r="E26" s="14"/>
      <c r="G26" s="13"/>
      <c r="H26" s="23" t="s">
        <v>3</v>
      </c>
    </row>
    <row r="27" spans="1:8" ht="17.25">
      <c r="A27" s="17" t="s">
        <v>21</v>
      </c>
      <c r="B27" s="13"/>
      <c r="C27" s="37">
        <f>(SUM(C13:C19))</f>
        <v>0</v>
      </c>
      <c r="D27" s="18" t="s">
        <v>40</v>
      </c>
      <c r="E27" s="21">
        <f>+C27*2.75</f>
        <v>0</v>
      </c>
      <c r="G27" s="13"/>
      <c r="H27" s="23" t="s">
        <v>3</v>
      </c>
    </row>
    <row r="28" spans="1:8" ht="20.25">
      <c r="A28" s="47" t="s">
        <v>23</v>
      </c>
      <c r="C28" s="37">
        <f>C20</f>
        <v>0</v>
      </c>
      <c r="D28" s="18" t="s">
        <v>41</v>
      </c>
      <c r="E28" s="21">
        <f>+C28*3.25</f>
        <v>0</v>
      </c>
      <c r="F28" s="15"/>
      <c r="G28" s="14"/>
      <c r="H28" s="16"/>
    </row>
    <row r="29" spans="1:8" ht="20.25">
      <c r="A29" s="17" t="s">
        <v>22</v>
      </c>
      <c r="B29" s="13"/>
      <c r="C29" s="37">
        <f>(SUM(H13:H16))</f>
        <v>0</v>
      </c>
      <c r="D29" s="18" t="s">
        <v>41</v>
      </c>
      <c r="E29" s="21">
        <f>+C29*3.25</f>
        <v>0</v>
      </c>
      <c r="F29" s="15"/>
      <c r="G29" s="14"/>
      <c r="H29" s="16"/>
    </row>
    <row r="30" spans="1:8" ht="20.25">
      <c r="A30" s="47" t="s">
        <v>18</v>
      </c>
      <c r="C30" s="37">
        <f>H17</f>
        <v>0</v>
      </c>
      <c r="D30" s="18" t="s">
        <v>42</v>
      </c>
      <c r="E30" s="21">
        <f>+C30*7.25</f>
        <v>0</v>
      </c>
      <c r="F30" s="15"/>
      <c r="G30" s="14"/>
      <c r="H30" s="16"/>
    </row>
    <row r="31" spans="1:8" ht="20.25">
      <c r="A31" s="17" t="s">
        <v>16</v>
      </c>
      <c r="B31" s="13"/>
      <c r="C31" s="45">
        <f>SUM(C27:C30)</f>
        <v>0</v>
      </c>
      <c r="D31" s="14"/>
      <c r="E31" s="43">
        <f>SUM(E27:E30)</f>
        <v>0</v>
      </c>
      <c r="F31" s="15"/>
      <c r="G31" s="14"/>
      <c r="H31" s="16"/>
    </row>
    <row r="32" spans="1:8" ht="20.25">
      <c r="A32" s="12"/>
      <c r="B32" s="13"/>
      <c r="C32" s="14"/>
      <c r="D32" s="14"/>
      <c r="E32" s="14"/>
      <c r="F32" s="15"/>
      <c r="G32" s="14"/>
      <c r="H32" s="16"/>
    </row>
    <row r="33" spans="1:8" ht="17.25">
      <c r="A33" s="12" t="s">
        <v>5</v>
      </c>
      <c r="B33" s="13"/>
      <c r="C33" s="13"/>
      <c r="D33" s="14"/>
      <c r="E33" s="14"/>
      <c r="F33" s="13"/>
      <c r="G33" s="14"/>
      <c r="H33" s="16"/>
    </row>
    <row r="34" spans="1:8" ht="17.25">
      <c r="A34" s="34" t="s">
        <v>4</v>
      </c>
      <c r="B34" s="5"/>
      <c r="C34" s="5"/>
      <c r="D34" s="8"/>
      <c r="E34" s="8"/>
      <c r="F34" s="38" t="str">
        <f>IF((C22+H22)&lt;400,"Customer Agrees To Pick Up Order","Frandale Will Deliver Order")</f>
        <v>Customer Agrees To Pick Up Order</v>
      </c>
      <c r="G34" s="8"/>
      <c r="H34" s="20"/>
    </row>
    <row r="36" ht="15">
      <c r="A36" s="7" t="s">
        <v>6</v>
      </c>
    </row>
    <row r="37" ht="15">
      <c r="A37" s="25" t="s">
        <v>7</v>
      </c>
    </row>
    <row r="38" ht="15">
      <c r="A38" s="25" t="s">
        <v>8</v>
      </c>
    </row>
    <row r="39" ht="15">
      <c r="A39" s="25" t="s">
        <v>9</v>
      </c>
    </row>
    <row r="41" spans="1:8" ht="22.5">
      <c r="A41" s="7" t="s">
        <v>10</v>
      </c>
      <c r="B41" s="8"/>
      <c r="C41" s="8"/>
      <c r="D41" s="8"/>
      <c r="E41" s="31"/>
      <c r="F41" s="40"/>
      <c r="G41" s="42" t="s">
        <v>15</v>
      </c>
      <c r="H41" s="41" t="s">
        <v>3</v>
      </c>
    </row>
    <row r="42" spans="1:8" ht="22.5">
      <c r="A42" s="27" t="s">
        <v>12</v>
      </c>
      <c r="B42" s="8"/>
      <c r="C42" s="8"/>
      <c r="D42" s="8"/>
      <c r="E42" s="27" t="s">
        <v>13</v>
      </c>
      <c r="F42" s="28"/>
      <c r="G42" s="28"/>
      <c r="H42" s="31"/>
    </row>
    <row r="43" spans="1:8" ht="22.5">
      <c r="A43" s="7" t="s">
        <v>11</v>
      </c>
      <c r="D43" s="29"/>
      <c r="E43" s="29"/>
      <c r="F43" s="30"/>
      <c r="G43" s="29"/>
      <c r="H43" s="32"/>
    </row>
  </sheetData>
  <sheetProtection/>
  <hyperlinks>
    <hyperlink ref="E5" r:id="rId1" display="www.frandalefundraising.com"/>
  </hyperlinks>
  <printOptions horizontalCentered="1"/>
  <pageMargins left="0" right="0" top="0.25" bottom="0.25" header="0.5" footer="0.5"/>
  <pageSetup fitToHeight="1" fitToWidth="1"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Korzinek</dc:creator>
  <cp:keywords/>
  <dc:description/>
  <cp:lastModifiedBy>Kelli Hoeksema</cp:lastModifiedBy>
  <cp:lastPrinted>2013-09-09T13:56:17Z</cp:lastPrinted>
  <dcterms:created xsi:type="dcterms:W3CDTF">2009-12-08T12:41:18Z</dcterms:created>
  <dcterms:modified xsi:type="dcterms:W3CDTF">2023-07-19T16:35:55Z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